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.Dentelli\Desktop\CONCESSIONE LOGISTICA\DOCUMENTAZIONE FINALE\doc\"/>
    </mc:Choice>
  </mc:AlternateContent>
  <xr:revisionPtr revIDLastSave="0" documentId="13_ncr:1_{025C3051-EF6E-4E2D-B40C-7C06D2866E5D}" xr6:coauthVersionLast="47" xr6:coauthVersionMax="47" xr10:uidLastSave="{00000000-0000-0000-0000-000000000000}"/>
  <bookViews>
    <workbookView xWindow="-108" yWindow="-108" windowWidth="23256" windowHeight="12456" xr2:uid="{579505AB-0B97-481F-BAB0-F34CB6B73298}"/>
  </bookViews>
  <sheets>
    <sheet name="Settimana operativa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7" i="1" l="1"/>
  <c r="C46" i="1"/>
  <c r="C45" i="1"/>
  <c r="C44" i="1"/>
  <c r="C43" i="1"/>
  <c r="C40" i="1"/>
  <c r="C39" i="1"/>
  <c r="C36" i="1"/>
  <c r="C35" i="1"/>
  <c r="C34" i="1"/>
  <c r="L33" i="1"/>
  <c r="C33" i="1"/>
  <c r="C32" i="1"/>
  <c r="C29" i="1"/>
  <c r="C28" i="1"/>
  <c r="C27" i="1"/>
  <c r="C26" i="1"/>
</calcChain>
</file>

<file path=xl/sharedStrings.xml><?xml version="1.0" encoding="utf-8"?>
<sst xmlns="http://schemas.openxmlformats.org/spreadsheetml/2006/main" count="90" uniqueCount="47">
  <si>
    <t>STIME RELATVE A TUTTO IL MERCATO ORTOFRUTTICOLO</t>
  </si>
  <si>
    <t>INBOUND - SETTIMANA TIPO  (STIMA UTILIZZO CENTRALIZZATA 50%-RETROSTAND 50%)</t>
  </si>
  <si>
    <t>Descrizione</t>
  </si>
  <si>
    <t>% oraria</t>
  </si>
  <si>
    <t>MEDIO</t>
  </si>
  <si>
    <t>L</t>
  </si>
  <si>
    <t>M</t>
  </si>
  <si>
    <t>G</t>
  </si>
  <si>
    <t>V</t>
  </si>
  <si>
    <t>S</t>
  </si>
  <si>
    <t>entrate camion centralizzati dalle 23:00-00:00</t>
  </si>
  <si>
    <t>entrate camion centralizzati dalle 00:00-01:00</t>
  </si>
  <si>
    <t>entrate camion centralizzati dalle 01:00-02:00</t>
  </si>
  <si>
    <t>entrate camion centralizzati dalle 02:00-03:00</t>
  </si>
  <si>
    <t>entrate camion centralizzati dalle 03:00-04:00</t>
  </si>
  <si>
    <t>entrate camion centralizzati dalle 04:00-05:00</t>
  </si>
  <si>
    <t>entrate camion centralizzati dalle 05:00-06:00</t>
  </si>
  <si>
    <t>entrate camion centralizzati dalle 06:00-07:00</t>
  </si>
  <si>
    <t>entrate camion centralizzati dalle 07:00-08:00</t>
  </si>
  <si>
    <t>entrate camion centralizzati dalle 08:00-09:00</t>
  </si>
  <si>
    <t>entrate camion centralizzati dalle 09:00-10:00</t>
  </si>
  <si>
    <t>OUTBOUND - SETTIMANA TIPO  (STIMA UTILIZZO CENTRALIZZATA 50%-RETROSTAND 50%)</t>
  </si>
  <si>
    <t xml:space="preserve">USCITA DEI CLIENTI </t>
  </si>
  <si>
    <t>%</t>
  </si>
  <si>
    <t>n acquirenti</t>
  </si>
  <si>
    <t>Uscita Clienti  dalle 05:00 - 06:00</t>
  </si>
  <si>
    <t>C piccoli</t>
  </si>
  <si>
    <t>Uscita Clienti  dalle 06:00 - 07:00</t>
  </si>
  <si>
    <t>B medi</t>
  </si>
  <si>
    <t>Uscita Clienti  dalle 07:00 - 08:00</t>
  </si>
  <si>
    <t>A grandi</t>
  </si>
  <si>
    <t>Uscita Clienti  dalle 08:00 - 09:00</t>
  </si>
  <si>
    <t>Uscita Clienti  dalle 09:00 - 10:00</t>
  </si>
  <si>
    <t>n udm</t>
  </si>
  <si>
    <t>Uscita Clienti  dalle 10:00 - 11:00</t>
  </si>
  <si>
    <t>CASSETTE C</t>
  </si>
  <si>
    <t>Uscita Clienti  dalle 11:00 - 12:00</t>
  </si>
  <si>
    <t>PALLET C</t>
  </si>
  <si>
    <t>CASSETTE B</t>
  </si>
  <si>
    <t>PALLET B</t>
  </si>
  <si>
    <t>PALLET A</t>
  </si>
  <si>
    <t>N° grossisti da cui acquistal'acquirente medio</t>
  </si>
  <si>
    <t>N° cassette per ogni acquisto da grossista</t>
  </si>
  <si>
    <t>udm movimentate totali per giorno</t>
  </si>
  <si>
    <t xml:space="preserve">INTRAMERCATO - SETTIMANA TIPO </t>
  </si>
  <si>
    <t xml:space="preserve">PALLET </t>
  </si>
  <si>
    <t>ALLEGATO  5 - SETTIMANA DI SERVIZIO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</si>
</sst>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0" fontId="2" fillId="2" borderId="0" xfId="0" applyFont="1" applyFill="1"/>
    <xf numFmtId="0" fontId="0" fillId="2" borderId="0" xfId="0" applyFill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vertical="center"/>
    </xf>
    <xf numFmtId="164" fontId="0" fillId="4" borderId="3" xfId="0" applyNumberFormat="1" applyFill="1" applyBorder="1" applyAlignment="1">
      <alignment vertical="center"/>
    </xf>
    <xf numFmtId="164" fontId="0" fillId="0" borderId="0" xfId="0" applyNumberFormat="1"/>
    <xf numFmtId="0" fontId="0" fillId="0" borderId="3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2" fillId="0" borderId="3" xfId="0" applyFont="1" applyBorder="1"/>
    <xf numFmtId="1" fontId="2" fillId="0" borderId="3" xfId="0" applyNumberFormat="1" applyFont="1" applyBorder="1"/>
    <xf numFmtId="1" fontId="8" fillId="0" borderId="3" xfId="0" applyNumberFormat="1" applyFont="1" applyBorder="1"/>
    <xf numFmtId="164" fontId="8" fillId="0" borderId="3" xfId="0" applyNumberFormat="1" applyFont="1" applyBorder="1"/>
    <xf numFmtId="0" fontId="0" fillId="0" borderId="4" xfId="0" applyBorder="1" applyAlignment="1">
      <alignment horizontal="left" vertical="center"/>
    </xf>
    <xf numFmtId="0" fontId="0" fillId="0" borderId="3" xfId="0" applyBorder="1"/>
    <xf numFmtId="164" fontId="0" fillId="0" borderId="3" xfId="2" applyNumberFormat="1" applyFont="1" applyBorder="1"/>
    <xf numFmtId="0" fontId="0" fillId="0" borderId="3" xfId="0" applyBorder="1" applyAlignment="1">
      <alignment horizontal="left" vertical="center"/>
    </xf>
    <xf numFmtId="164" fontId="2" fillId="0" borderId="3" xfId="2" applyNumberFormat="1" applyFont="1" applyBorder="1"/>
    <xf numFmtId="9" fontId="5" fillId="4" borderId="5" xfId="1" applyFont="1" applyFill="1" applyBorder="1" applyAlignment="1">
      <alignment horizontal="center" vertical="center"/>
    </xf>
    <xf numFmtId="9" fontId="7" fillId="4" borderId="5" xfId="1" applyFont="1" applyFill="1" applyBorder="1" applyAlignment="1">
      <alignment horizontal="center" vertical="center"/>
    </xf>
    <xf numFmtId="9" fontId="5" fillId="4" borderId="4" xfId="1" applyFont="1" applyFill="1" applyBorder="1" applyAlignment="1">
      <alignment horizontal="center" vertical="center"/>
    </xf>
    <xf numFmtId="9" fontId="5" fillId="4" borderId="3" xfId="1" applyFont="1" applyFill="1" applyBorder="1" applyAlignment="1">
      <alignment horizontal="center" vertical="center"/>
    </xf>
    <xf numFmtId="0" fontId="0" fillId="4" borderId="0" xfId="0" applyFill="1"/>
  </cellXfs>
  <cellStyles count="3">
    <cellStyle name="Migliaia 2" xfId="2" xr:uid="{6B03A622-3E59-4D10-8D37-FDDE0731C9B9}"/>
    <cellStyle name="Normale" xfId="0" builtinId="0"/>
    <cellStyle name="Percentuale 2" xfId="1" xr:uid="{DDA7EBA3-6A5B-44AD-8F23-E54596F99C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8C1B1-FA99-4E90-B66B-7A6E93BB4369}">
  <sheetPr>
    <tabColor theme="9" tint="0.59999389629810485"/>
    <pageSetUpPr fitToPage="1"/>
  </sheetPr>
  <dimension ref="A1:R54"/>
  <sheetViews>
    <sheetView tabSelected="1" zoomScale="85" zoomScaleNormal="85" workbookViewId="0">
      <selection activeCell="D8" sqref="D8:D20"/>
    </sheetView>
  </sheetViews>
  <sheetFormatPr defaultRowHeight="14.4" x14ac:dyDescent="0.3"/>
  <cols>
    <col min="1" max="1" width="69.5546875" customWidth="1"/>
    <col min="2" max="2" width="8.5546875" bestFit="1" customWidth="1"/>
    <col min="3" max="3" width="10.5546875" bestFit="1" customWidth="1"/>
    <col min="8" max="8" width="10.5546875" bestFit="1" customWidth="1"/>
    <col min="10" max="10" width="14.6640625" bestFit="1" customWidth="1"/>
    <col min="11" max="11" width="31.44140625" bestFit="1" customWidth="1"/>
    <col min="12" max="12" width="5.6640625" bestFit="1" customWidth="1"/>
    <col min="13" max="13" width="10.5546875" customWidth="1"/>
    <col min="14" max="14" width="10.5546875" bestFit="1" customWidth="1"/>
    <col min="17" max="17" width="12.33203125" bestFit="1" customWidth="1"/>
    <col min="20" max="20" width="34.88671875" bestFit="1" customWidth="1"/>
  </cols>
  <sheetData>
    <row r="1" spans="1:16" ht="18" x14ac:dyDescent="0.35">
      <c r="A1" s="1" t="s">
        <v>46</v>
      </c>
    </row>
    <row r="3" spans="1:16" x14ac:dyDescent="0.3">
      <c r="A3" s="2" t="s">
        <v>0</v>
      </c>
      <c r="B3" s="3"/>
    </row>
    <row r="4" spans="1:16" x14ac:dyDescent="0.3">
      <c r="A4" s="3"/>
    </row>
    <row r="5" spans="1:16" x14ac:dyDescent="0.3">
      <c r="A5" s="4" t="s">
        <v>1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6" ht="15" thickBot="1" x14ac:dyDescent="0.35"/>
    <row r="7" spans="1:16" ht="15" thickBot="1" x14ac:dyDescent="0.35">
      <c r="A7" s="6" t="s">
        <v>2</v>
      </c>
      <c r="B7" s="7" t="s">
        <v>3</v>
      </c>
      <c r="C7" s="8" t="s">
        <v>4</v>
      </c>
      <c r="D7" s="9" t="s">
        <v>5</v>
      </c>
      <c r="E7" s="9" t="s">
        <v>6</v>
      </c>
      <c r="F7" s="9" t="s">
        <v>6</v>
      </c>
      <c r="G7" s="9" t="s">
        <v>7</v>
      </c>
      <c r="H7" s="9" t="s">
        <v>8</v>
      </c>
      <c r="I7" s="9" t="s">
        <v>9</v>
      </c>
    </row>
    <row r="8" spans="1:16" ht="15" thickTop="1" x14ac:dyDescent="0.3">
      <c r="A8" s="10" t="s">
        <v>10</v>
      </c>
      <c r="B8" s="24">
        <v>0.1</v>
      </c>
      <c r="C8" s="11">
        <v>11.100000000000001</v>
      </c>
      <c r="D8" s="11">
        <v>15.984000000000002</v>
      </c>
      <c r="E8" s="11">
        <v>7.9920000000000009</v>
      </c>
      <c r="F8" s="11">
        <v>11.988</v>
      </c>
      <c r="G8" s="11">
        <v>12.654000000000002</v>
      </c>
      <c r="H8" s="11">
        <v>11.322000000000003</v>
      </c>
      <c r="I8" s="11">
        <v>6.660000000000001</v>
      </c>
      <c r="K8" s="12"/>
      <c r="L8" s="12"/>
      <c r="M8" s="12"/>
      <c r="O8" s="12"/>
      <c r="P8" s="12"/>
    </row>
    <row r="9" spans="1:16" x14ac:dyDescent="0.3">
      <c r="A9" s="13" t="s">
        <v>11</v>
      </c>
      <c r="B9" s="24">
        <v>0.12</v>
      </c>
      <c r="C9" s="11">
        <v>13.32</v>
      </c>
      <c r="D9" s="11">
        <v>19.180800000000001</v>
      </c>
      <c r="E9" s="11">
        <v>9.5904000000000007</v>
      </c>
      <c r="F9" s="11">
        <v>14.385599999999998</v>
      </c>
      <c r="G9" s="11">
        <v>15.184800000000001</v>
      </c>
      <c r="H9" s="11">
        <v>13.586400000000001</v>
      </c>
      <c r="I9" s="11">
        <v>7.9920000000000009</v>
      </c>
      <c r="K9" s="12"/>
      <c r="L9" s="12"/>
      <c r="M9" s="12"/>
      <c r="O9" s="12"/>
      <c r="P9" s="12"/>
    </row>
    <row r="10" spans="1:16" x14ac:dyDescent="0.3">
      <c r="A10" s="13" t="s">
        <v>12</v>
      </c>
      <c r="B10" s="24">
        <v>0.13</v>
      </c>
      <c r="C10" s="11">
        <v>14.43</v>
      </c>
      <c r="D10" s="11">
        <v>20.779199999999999</v>
      </c>
      <c r="E10" s="11">
        <v>10.3896</v>
      </c>
      <c r="F10" s="11">
        <v>15.5844</v>
      </c>
      <c r="G10" s="11">
        <v>16.450200000000002</v>
      </c>
      <c r="H10" s="11">
        <v>14.718600000000002</v>
      </c>
      <c r="I10" s="11">
        <v>8.6580000000000013</v>
      </c>
      <c r="K10" s="12"/>
      <c r="L10" s="12"/>
      <c r="M10" s="12"/>
      <c r="O10" s="12"/>
      <c r="P10" s="12"/>
    </row>
    <row r="11" spans="1:16" x14ac:dyDescent="0.3">
      <c r="A11" s="13" t="s">
        <v>13</v>
      </c>
      <c r="B11" s="24">
        <v>0.16</v>
      </c>
      <c r="C11" s="11">
        <v>17.760000000000002</v>
      </c>
      <c r="D11" s="11">
        <v>25.574400000000001</v>
      </c>
      <c r="E11" s="11">
        <v>12.7872</v>
      </c>
      <c r="F11" s="11">
        <v>19.180800000000001</v>
      </c>
      <c r="G11" s="11">
        <v>20.246400000000001</v>
      </c>
      <c r="H11" s="11">
        <v>18.115200000000002</v>
      </c>
      <c r="I11" s="11">
        <v>10.656000000000002</v>
      </c>
      <c r="K11" s="12"/>
      <c r="L11" s="12"/>
      <c r="M11" s="12"/>
      <c r="O11" s="12"/>
      <c r="P11" s="12"/>
    </row>
    <row r="12" spans="1:16" x14ac:dyDescent="0.3">
      <c r="A12" s="13" t="s">
        <v>14</v>
      </c>
      <c r="B12" s="24">
        <v>0.17</v>
      </c>
      <c r="C12" s="11">
        <v>18.87</v>
      </c>
      <c r="D12" s="11">
        <v>27.172800000000002</v>
      </c>
      <c r="E12" s="11">
        <v>13.586400000000001</v>
      </c>
      <c r="F12" s="11">
        <v>20.3796</v>
      </c>
      <c r="G12" s="11">
        <v>21.511800000000001</v>
      </c>
      <c r="H12" s="11">
        <v>19.247400000000003</v>
      </c>
      <c r="I12" s="11">
        <v>11.322000000000003</v>
      </c>
      <c r="K12" s="12"/>
      <c r="L12" s="12"/>
      <c r="M12" s="12"/>
      <c r="O12" s="12"/>
      <c r="P12" s="12"/>
    </row>
    <row r="13" spans="1:16" x14ac:dyDescent="0.3">
      <c r="A13" s="13" t="s">
        <v>15</v>
      </c>
      <c r="B13" s="24">
        <v>0.12</v>
      </c>
      <c r="C13" s="11">
        <v>13.32</v>
      </c>
      <c r="D13" s="11">
        <v>19.180800000000001</v>
      </c>
      <c r="E13" s="11">
        <v>9.5904000000000007</v>
      </c>
      <c r="F13" s="11">
        <v>14.385599999999998</v>
      </c>
      <c r="G13" s="11">
        <v>15.184800000000001</v>
      </c>
      <c r="H13" s="11">
        <v>13.586400000000001</v>
      </c>
      <c r="I13" s="11">
        <v>7.9920000000000009</v>
      </c>
      <c r="K13" s="12"/>
      <c r="L13" s="12"/>
      <c r="M13" s="12"/>
      <c r="O13" s="12"/>
      <c r="P13" s="12"/>
    </row>
    <row r="14" spans="1:16" x14ac:dyDescent="0.3">
      <c r="A14" s="14" t="s">
        <v>16</v>
      </c>
      <c r="B14" s="25">
        <v>0.06</v>
      </c>
      <c r="C14" s="11">
        <v>6.66</v>
      </c>
      <c r="D14" s="11">
        <v>9.5904000000000007</v>
      </c>
      <c r="E14" s="11">
        <v>4.7952000000000004</v>
      </c>
      <c r="F14" s="11">
        <v>7.1927999999999992</v>
      </c>
      <c r="G14" s="11">
        <v>7.5924000000000005</v>
      </c>
      <c r="H14" s="11">
        <v>6.7932000000000006</v>
      </c>
      <c r="I14" s="11">
        <v>3.9960000000000004</v>
      </c>
      <c r="K14" s="12"/>
      <c r="L14" s="12"/>
      <c r="M14" s="12"/>
      <c r="O14" s="12"/>
      <c r="P14" s="12"/>
    </row>
    <row r="15" spans="1:16" x14ac:dyDescent="0.3">
      <c r="A15" s="14" t="s">
        <v>17</v>
      </c>
      <c r="B15" s="25">
        <v>0.05</v>
      </c>
      <c r="C15" s="11">
        <v>5.5500000000000007</v>
      </c>
      <c r="D15" s="11">
        <v>7.9920000000000009</v>
      </c>
      <c r="E15" s="11">
        <v>3.9960000000000004</v>
      </c>
      <c r="F15" s="11">
        <v>5.9939999999999998</v>
      </c>
      <c r="G15" s="11">
        <v>6.3270000000000008</v>
      </c>
      <c r="H15" s="11">
        <v>5.6610000000000014</v>
      </c>
      <c r="I15" s="11">
        <v>3.3300000000000005</v>
      </c>
      <c r="K15" s="12"/>
      <c r="L15" s="12"/>
      <c r="M15" s="12"/>
      <c r="O15" s="12"/>
      <c r="P15" s="12"/>
    </row>
    <row r="16" spans="1:16" x14ac:dyDescent="0.3">
      <c r="A16" s="14" t="s">
        <v>18</v>
      </c>
      <c r="B16" s="25">
        <v>0.04</v>
      </c>
      <c r="C16" s="11">
        <v>4.4400000000000004</v>
      </c>
      <c r="D16" s="11">
        <v>6.3936000000000002</v>
      </c>
      <c r="E16" s="11">
        <v>3.1968000000000001</v>
      </c>
      <c r="F16" s="11">
        <v>4.7952000000000004</v>
      </c>
      <c r="G16" s="11">
        <v>5.0616000000000003</v>
      </c>
      <c r="H16" s="11">
        <v>4.5288000000000004</v>
      </c>
      <c r="I16" s="11">
        <v>2.6640000000000006</v>
      </c>
      <c r="K16" s="12"/>
      <c r="L16" s="12"/>
      <c r="M16" s="12"/>
      <c r="O16" s="12"/>
      <c r="P16" s="12"/>
    </row>
    <row r="17" spans="1:18" x14ac:dyDescent="0.3">
      <c r="A17" s="14" t="s">
        <v>19</v>
      </c>
      <c r="B17" s="25">
        <v>0.03</v>
      </c>
      <c r="C17" s="11">
        <v>3.33</v>
      </c>
      <c r="D17" s="11">
        <v>4.7952000000000004</v>
      </c>
      <c r="E17" s="11">
        <v>2.3976000000000002</v>
      </c>
      <c r="F17" s="11">
        <v>3.5963999999999996</v>
      </c>
      <c r="G17" s="11">
        <v>3.7962000000000002</v>
      </c>
      <c r="H17" s="11">
        <v>3.3966000000000003</v>
      </c>
      <c r="I17" s="11">
        <v>1.9980000000000002</v>
      </c>
      <c r="K17" s="12"/>
      <c r="L17" s="12"/>
      <c r="M17" s="12"/>
      <c r="O17" s="12"/>
      <c r="P17" s="12"/>
    </row>
    <row r="18" spans="1:18" x14ac:dyDescent="0.3">
      <c r="A18" s="14" t="s">
        <v>20</v>
      </c>
      <c r="B18" s="25">
        <v>0.02</v>
      </c>
      <c r="C18" s="11">
        <v>2.2200000000000002</v>
      </c>
      <c r="D18" s="11">
        <v>3.1968000000000001</v>
      </c>
      <c r="E18" s="11">
        <v>1.5984</v>
      </c>
      <c r="F18" s="11">
        <v>2.3976000000000002</v>
      </c>
      <c r="G18" s="11">
        <v>2.5308000000000002</v>
      </c>
      <c r="H18" s="11">
        <v>2.2644000000000002</v>
      </c>
      <c r="I18" s="11">
        <v>1.3320000000000003</v>
      </c>
      <c r="K18" s="12"/>
      <c r="L18" s="12"/>
      <c r="M18" s="12"/>
      <c r="O18" s="12"/>
      <c r="P18" s="12"/>
    </row>
    <row r="19" spans="1:18" x14ac:dyDescent="0.3">
      <c r="A19" s="13" t="s">
        <v>20</v>
      </c>
      <c r="B19" s="25">
        <v>0.02</v>
      </c>
      <c r="C19" s="11">
        <v>2.2200000000000002</v>
      </c>
      <c r="D19" s="11">
        <v>3.1968000000000001</v>
      </c>
      <c r="E19" s="11">
        <v>1.5984</v>
      </c>
      <c r="F19" s="11">
        <v>2.3976000000000002</v>
      </c>
      <c r="G19" s="11">
        <v>2.5308000000000002</v>
      </c>
      <c r="H19" s="11">
        <v>2.2644000000000002</v>
      </c>
      <c r="I19" s="11">
        <v>1.3320000000000003</v>
      </c>
      <c r="K19" s="12"/>
      <c r="L19" s="12"/>
      <c r="M19" s="12"/>
      <c r="O19" s="12"/>
      <c r="P19" s="12"/>
    </row>
    <row r="20" spans="1:18" x14ac:dyDescent="0.3">
      <c r="A20" s="13" t="s">
        <v>20</v>
      </c>
      <c r="B20" s="25">
        <v>0.02</v>
      </c>
      <c r="C20" s="11">
        <v>2.2200000000000002</v>
      </c>
      <c r="D20" s="11">
        <v>3.1968000000000001</v>
      </c>
      <c r="E20" s="11">
        <v>1.5984</v>
      </c>
      <c r="F20" s="11">
        <v>2.3976000000000002</v>
      </c>
      <c r="G20" s="11">
        <v>2.5308000000000002</v>
      </c>
      <c r="H20" s="11">
        <v>2.2644000000000002</v>
      </c>
      <c r="I20" s="11">
        <v>1.3320000000000003</v>
      </c>
      <c r="K20" s="12"/>
      <c r="L20" s="12"/>
      <c r="M20" s="12"/>
      <c r="O20" s="12"/>
      <c r="P20" s="12"/>
    </row>
    <row r="21" spans="1:18" x14ac:dyDescent="0.3">
      <c r="D21" s="12"/>
      <c r="E21" s="12"/>
      <c r="F21" s="12"/>
      <c r="G21" s="12"/>
      <c r="H21" s="12"/>
      <c r="I21" s="12"/>
      <c r="J21" s="12"/>
      <c r="L21" s="12"/>
      <c r="M21" s="12"/>
      <c r="N21" s="12"/>
      <c r="P21" s="12"/>
      <c r="Q21" s="12"/>
      <c r="R21" s="12"/>
    </row>
    <row r="22" spans="1:18" x14ac:dyDescent="0.3">
      <c r="Q22" s="12"/>
    </row>
    <row r="23" spans="1:18" x14ac:dyDescent="0.3">
      <c r="A23" s="4" t="s">
        <v>21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8" x14ac:dyDescent="0.3">
      <c r="D24" s="12"/>
    </row>
    <row r="25" spans="1:18" x14ac:dyDescent="0.3">
      <c r="C25" s="8" t="s">
        <v>4</v>
      </c>
      <c r="D25" s="9" t="s">
        <v>5</v>
      </c>
      <c r="E25" s="9" t="s">
        <v>6</v>
      </c>
      <c r="F25" s="9" t="s">
        <v>6</v>
      </c>
      <c r="G25" s="9" t="s">
        <v>7</v>
      </c>
      <c r="H25" s="9" t="s">
        <v>8</v>
      </c>
      <c r="I25" s="9" t="s">
        <v>9</v>
      </c>
      <c r="K25" s="15" t="s">
        <v>22</v>
      </c>
      <c r="L25" s="9" t="s">
        <v>23</v>
      </c>
    </row>
    <row r="26" spans="1:18" x14ac:dyDescent="0.3">
      <c r="A26" s="15" t="s">
        <v>24</v>
      </c>
      <c r="C26" s="16">
        <f>AVERAGE(D26:I26)</f>
        <v>500.00000000000006</v>
      </c>
      <c r="D26" s="17">
        <v>593.96372554765594</v>
      </c>
      <c r="E26" s="18">
        <v>461.91768593699982</v>
      </c>
      <c r="F26" s="18">
        <v>516.03181115283871</v>
      </c>
      <c r="G26" s="18">
        <v>537.00255625335319</v>
      </c>
      <c r="H26" s="18">
        <v>631.5095419933366</v>
      </c>
      <c r="I26" s="18">
        <v>259.57467911581585</v>
      </c>
      <c r="K26" s="19" t="s">
        <v>25</v>
      </c>
      <c r="L26" s="26">
        <v>0.06</v>
      </c>
    </row>
    <row r="27" spans="1:18" x14ac:dyDescent="0.3">
      <c r="A27" s="20" t="s">
        <v>26</v>
      </c>
      <c r="C27" s="16">
        <f t="shared" ref="C27:C29" si="0">AVERAGE(D27:I27)</f>
        <v>240.57528098499162</v>
      </c>
      <c r="D27" s="21">
        <v>267.2836764964452</v>
      </c>
      <c r="E27" s="21">
        <v>230.95884296849991</v>
      </c>
      <c r="F27" s="21">
        <v>258.01590557641936</v>
      </c>
      <c r="G27" s="21">
        <v>241.65115031400893</v>
      </c>
      <c r="H27" s="21">
        <v>315.7547709966683</v>
      </c>
      <c r="I27" s="21">
        <v>129.78733955790793</v>
      </c>
      <c r="K27" s="22" t="s">
        <v>27</v>
      </c>
      <c r="L27" s="27">
        <v>0.28999999999999998</v>
      </c>
    </row>
    <row r="28" spans="1:18" x14ac:dyDescent="0.3">
      <c r="A28" s="20" t="s">
        <v>28</v>
      </c>
      <c r="C28" s="16">
        <f t="shared" si="0"/>
        <v>177.16312232596511</v>
      </c>
      <c r="D28" s="21">
        <v>207.88730394167956</v>
      </c>
      <c r="E28" s="21">
        <v>161.67119007794992</v>
      </c>
      <c r="F28" s="21">
        <v>180.61113390349354</v>
      </c>
      <c r="G28" s="21">
        <v>187.9508946886736</v>
      </c>
      <c r="H28" s="21">
        <v>221.0283396976678</v>
      </c>
      <c r="I28" s="21">
        <v>103.82987164632635</v>
      </c>
      <c r="K28" s="22" t="s">
        <v>29</v>
      </c>
      <c r="L28" s="27">
        <v>0.23</v>
      </c>
    </row>
    <row r="29" spans="1:18" x14ac:dyDescent="0.3">
      <c r="A29" s="20" t="s">
        <v>30</v>
      </c>
      <c r="C29" s="16">
        <f t="shared" si="0"/>
        <v>82.261596689043287</v>
      </c>
      <c r="D29" s="21">
        <v>118.7927451095312</v>
      </c>
      <c r="E29" s="21">
        <v>69.287652890549964</v>
      </c>
      <c r="F29" s="21">
        <v>77.404771672925804</v>
      </c>
      <c r="G29" s="21">
        <v>107.40051125067065</v>
      </c>
      <c r="H29" s="21">
        <v>94.726431299000481</v>
      </c>
      <c r="I29" s="21">
        <v>25.957467911581588</v>
      </c>
      <c r="K29" s="22" t="s">
        <v>31</v>
      </c>
      <c r="L29" s="27">
        <v>0.21</v>
      </c>
    </row>
    <row r="30" spans="1:18" x14ac:dyDescent="0.3">
      <c r="K30" s="22" t="s">
        <v>32</v>
      </c>
      <c r="L30" s="27">
        <v>0.12</v>
      </c>
    </row>
    <row r="31" spans="1:18" x14ac:dyDescent="0.3">
      <c r="A31" s="15" t="s">
        <v>33</v>
      </c>
      <c r="C31" s="8" t="s">
        <v>4</v>
      </c>
      <c r="D31" s="9" t="s">
        <v>5</v>
      </c>
      <c r="E31" s="9" t="s">
        <v>6</v>
      </c>
      <c r="F31" s="9" t="s">
        <v>6</v>
      </c>
      <c r="G31" s="9" t="s">
        <v>7</v>
      </c>
      <c r="H31" s="9" t="s">
        <v>8</v>
      </c>
      <c r="I31" s="9" t="s">
        <v>9</v>
      </c>
      <c r="K31" s="22" t="s">
        <v>34</v>
      </c>
      <c r="L31" s="27">
        <v>7.0000000000000007E-2</v>
      </c>
    </row>
    <row r="32" spans="1:18" x14ac:dyDescent="0.3">
      <c r="A32" s="20" t="s">
        <v>35</v>
      </c>
      <c r="C32" s="16">
        <f t="shared" ref="C32:C36" si="1">AVERAGE(D32:I32)</f>
        <v>40</v>
      </c>
      <c r="D32" s="20">
        <v>40</v>
      </c>
      <c r="E32" s="20">
        <v>40</v>
      </c>
      <c r="F32" s="20">
        <v>40</v>
      </c>
      <c r="G32" s="20">
        <v>40</v>
      </c>
      <c r="H32" s="20">
        <v>40</v>
      </c>
      <c r="I32" s="20">
        <v>40</v>
      </c>
      <c r="K32" s="22" t="s">
        <v>36</v>
      </c>
      <c r="L32" s="27">
        <v>0.02</v>
      </c>
    </row>
    <row r="33" spans="1:12" x14ac:dyDescent="0.3">
      <c r="A33" s="20" t="s">
        <v>37</v>
      </c>
      <c r="C33" s="16">
        <f t="shared" si="1"/>
        <v>1.75</v>
      </c>
      <c r="D33" s="20">
        <v>2</v>
      </c>
      <c r="E33" s="20">
        <v>1.5</v>
      </c>
      <c r="F33" s="20">
        <v>1.5</v>
      </c>
      <c r="G33" s="20">
        <v>2</v>
      </c>
      <c r="H33" s="20">
        <v>1.5</v>
      </c>
      <c r="I33" s="20">
        <v>2</v>
      </c>
      <c r="L33" s="27">
        <f>SUM(L26:L32)</f>
        <v>1</v>
      </c>
    </row>
    <row r="34" spans="1:12" x14ac:dyDescent="0.3">
      <c r="A34" s="20" t="s">
        <v>38</v>
      </c>
      <c r="C34" s="16">
        <f t="shared" si="1"/>
        <v>55</v>
      </c>
      <c r="D34" s="20">
        <v>55</v>
      </c>
      <c r="E34" s="20">
        <v>55</v>
      </c>
      <c r="F34" s="20">
        <v>55</v>
      </c>
      <c r="G34" s="20">
        <v>55</v>
      </c>
      <c r="H34" s="20">
        <v>55</v>
      </c>
      <c r="I34" s="20">
        <v>55</v>
      </c>
      <c r="L34" s="28"/>
    </row>
    <row r="35" spans="1:12" x14ac:dyDescent="0.3">
      <c r="A35" s="20" t="s">
        <v>39</v>
      </c>
      <c r="C35" s="16">
        <f t="shared" si="1"/>
        <v>3.8333333333333335</v>
      </c>
      <c r="D35" s="20">
        <v>5</v>
      </c>
      <c r="E35" s="20">
        <v>3</v>
      </c>
      <c r="F35" s="20">
        <v>4</v>
      </c>
      <c r="G35" s="20">
        <v>4</v>
      </c>
      <c r="H35" s="20">
        <v>4</v>
      </c>
      <c r="I35" s="20">
        <v>3</v>
      </c>
      <c r="L35" s="28"/>
    </row>
    <row r="36" spans="1:12" x14ac:dyDescent="0.3">
      <c r="A36" s="20" t="s">
        <v>40</v>
      </c>
      <c r="C36" s="16">
        <f t="shared" si="1"/>
        <v>22</v>
      </c>
      <c r="D36" s="20">
        <v>22</v>
      </c>
      <c r="E36" s="20">
        <v>22</v>
      </c>
      <c r="F36" s="20">
        <v>22</v>
      </c>
      <c r="G36" s="20">
        <v>22</v>
      </c>
      <c r="H36" s="20">
        <v>22</v>
      </c>
      <c r="I36" s="20">
        <v>22</v>
      </c>
    </row>
    <row r="38" spans="1:12" x14ac:dyDescent="0.3">
      <c r="C38" s="8" t="s">
        <v>4</v>
      </c>
      <c r="D38" s="9" t="s">
        <v>5</v>
      </c>
      <c r="E38" s="9" t="s">
        <v>6</v>
      </c>
      <c r="F38" s="9" t="s">
        <v>6</v>
      </c>
      <c r="G38" s="9" t="s">
        <v>7</v>
      </c>
      <c r="H38" s="9" t="s">
        <v>8</v>
      </c>
      <c r="I38" s="9" t="s">
        <v>9</v>
      </c>
    </row>
    <row r="39" spans="1:12" x14ac:dyDescent="0.3">
      <c r="A39" s="20" t="s">
        <v>41</v>
      </c>
      <c r="C39" s="16">
        <f t="shared" ref="C39:C40" si="2">AVERAGE(D39:I39)</f>
        <v>7</v>
      </c>
      <c r="D39" s="20">
        <v>7</v>
      </c>
      <c r="E39" s="20">
        <v>7</v>
      </c>
      <c r="F39" s="20">
        <v>7</v>
      </c>
      <c r="G39" s="20">
        <v>7</v>
      </c>
      <c r="H39" s="20">
        <v>7</v>
      </c>
      <c r="I39" s="20">
        <v>7</v>
      </c>
    </row>
    <row r="40" spans="1:12" x14ac:dyDescent="0.3">
      <c r="A40" s="20" t="s">
        <v>42</v>
      </c>
      <c r="C40" s="16">
        <f t="shared" si="2"/>
        <v>7</v>
      </c>
      <c r="D40" s="20">
        <v>7</v>
      </c>
      <c r="E40" s="20">
        <v>7</v>
      </c>
      <c r="F40" s="20">
        <v>7</v>
      </c>
      <c r="G40" s="20">
        <v>7</v>
      </c>
      <c r="H40" s="20">
        <v>7</v>
      </c>
      <c r="I40" s="20">
        <v>7</v>
      </c>
    </row>
    <row r="42" spans="1:12" x14ac:dyDescent="0.3">
      <c r="A42" s="15" t="s">
        <v>43</v>
      </c>
      <c r="C42" s="8" t="s">
        <v>4</v>
      </c>
      <c r="D42" s="9" t="s">
        <v>5</v>
      </c>
      <c r="E42" s="9" t="s">
        <v>6</v>
      </c>
      <c r="F42" s="9" t="s">
        <v>6</v>
      </c>
      <c r="G42" s="9" t="s">
        <v>7</v>
      </c>
      <c r="H42" s="9" t="s">
        <v>8</v>
      </c>
      <c r="I42" s="9" t="s">
        <v>9</v>
      </c>
    </row>
    <row r="43" spans="1:12" x14ac:dyDescent="0.3">
      <c r="A43" s="20" t="s">
        <v>35</v>
      </c>
      <c r="C43" s="23">
        <f t="shared" ref="C43:C47" si="3">AVERAGE(D43:I43)</f>
        <v>7086.5248930386042</v>
      </c>
      <c r="D43" s="21">
        <v>8315.4921576671823</v>
      </c>
      <c r="E43" s="21">
        <v>6466.8476031179962</v>
      </c>
      <c r="F43" s="21">
        <v>7224.4453561397413</v>
      </c>
      <c r="G43" s="21">
        <v>7518.0357875469435</v>
      </c>
      <c r="H43" s="21">
        <v>8841.1335879067119</v>
      </c>
      <c r="I43" s="21">
        <v>4153.1948658530546</v>
      </c>
    </row>
    <row r="44" spans="1:12" x14ac:dyDescent="0.3">
      <c r="A44" s="20" t="s">
        <v>37</v>
      </c>
      <c r="C44" s="23">
        <f t="shared" si="3"/>
        <v>307.38368934533764</v>
      </c>
      <c r="D44" s="21">
        <v>415.77460788335912</v>
      </c>
      <c r="E44" s="21">
        <v>242.50678511692487</v>
      </c>
      <c r="F44" s="21">
        <v>270.91670085524032</v>
      </c>
      <c r="G44" s="21">
        <v>375.9017893773472</v>
      </c>
      <c r="H44" s="21">
        <v>331.54250954650172</v>
      </c>
      <c r="I44" s="21">
        <v>207.65974329265271</v>
      </c>
    </row>
    <row r="45" spans="1:12" x14ac:dyDescent="0.3">
      <c r="A45" s="20" t="s">
        <v>38</v>
      </c>
      <c r="C45" s="23">
        <f t="shared" si="3"/>
        <v>13231.640454174538</v>
      </c>
      <c r="D45" s="21">
        <v>14700.602207304486</v>
      </c>
      <c r="E45" s="21">
        <v>12702.736363267495</v>
      </c>
      <c r="F45" s="21">
        <v>14190.874806703065</v>
      </c>
      <c r="G45" s="21">
        <v>13290.813267270491</v>
      </c>
      <c r="H45" s="21">
        <v>17366.512404816756</v>
      </c>
      <c r="I45" s="21">
        <v>7138.303675684936</v>
      </c>
    </row>
    <row r="46" spans="1:12" x14ac:dyDescent="0.3">
      <c r="A46" s="20" t="s">
        <v>39</v>
      </c>
      <c r="C46" s="23">
        <f t="shared" si="3"/>
        <v>946.72403960163911</v>
      </c>
      <c r="D46" s="21">
        <v>1336.418382482226</v>
      </c>
      <c r="E46" s="21">
        <v>692.87652890549975</v>
      </c>
      <c r="F46" s="21">
        <v>1032.0636223056774</v>
      </c>
      <c r="G46" s="21">
        <v>966.60460125603572</v>
      </c>
      <c r="H46" s="21">
        <v>1263.0190839866732</v>
      </c>
      <c r="I46" s="21">
        <v>389.36201867372381</v>
      </c>
    </row>
    <row r="47" spans="1:12" x14ac:dyDescent="0.3">
      <c r="A47" s="20" t="s">
        <v>40</v>
      </c>
      <c r="C47" s="23">
        <f t="shared" si="3"/>
        <v>1809.7551271589521</v>
      </c>
      <c r="D47" s="21">
        <v>2613.4403924096864</v>
      </c>
      <c r="E47" s="21">
        <v>1524.3283635920993</v>
      </c>
      <c r="F47" s="21">
        <v>1702.9049768043676</v>
      </c>
      <c r="G47" s="21">
        <v>2362.8112475147541</v>
      </c>
      <c r="H47" s="21">
        <v>2083.9814885780106</v>
      </c>
      <c r="I47" s="21">
        <v>571.06429405479491</v>
      </c>
    </row>
    <row r="49" spans="1:13" x14ac:dyDescent="0.3">
      <c r="C49" s="12"/>
      <c r="D49" s="12"/>
      <c r="E49" s="12"/>
      <c r="F49" s="12"/>
      <c r="G49" s="12"/>
      <c r="H49" s="12"/>
    </row>
    <row r="51" spans="1:13" x14ac:dyDescent="0.3">
      <c r="A51" s="4" t="s">
        <v>44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</row>
    <row r="53" spans="1:13" x14ac:dyDescent="0.3">
      <c r="C53" s="8" t="s">
        <v>4</v>
      </c>
      <c r="D53" s="9" t="s">
        <v>5</v>
      </c>
      <c r="E53" s="9" t="s">
        <v>6</v>
      </c>
      <c r="F53" s="9" t="s">
        <v>6</v>
      </c>
      <c r="G53" s="9" t="s">
        <v>7</v>
      </c>
      <c r="H53" s="9" t="s">
        <v>8</v>
      </c>
      <c r="I53" s="9" t="s">
        <v>9</v>
      </c>
    </row>
    <row r="54" spans="1:13" x14ac:dyDescent="0.3">
      <c r="A54" s="20" t="s">
        <v>45</v>
      </c>
      <c r="C54" s="20">
        <v>240</v>
      </c>
      <c r="D54" s="20">
        <v>285</v>
      </c>
      <c r="E54" s="20">
        <v>220</v>
      </c>
      <c r="F54" s="20">
        <v>250</v>
      </c>
      <c r="G54" s="20">
        <v>260</v>
      </c>
      <c r="H54" s="20">
        <v>300</v>
      </c>
      <c r="I54" s="20">
        <v>125</v>
      </c>
    </row>
  </sheetData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Settimana operativa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Emanuele Dentelli</dc:creator>
  <cp:lastModifiedBy>Emanuele Dentelli</cp:lastModifiedBy>
  <cp:lastPrinted>2023-12-19T08:45:15Z</cp:lastPrinted>
  <dcterms:created xsi:type="dcterms:W3CDTF">2023-12-14T14:54:18Z</dcterms:created>
  <dcterms:modified xsi:type="dcterms:W3CDTF">2023-12-29T09:09:37Z</dcterms:modified>
</cp:coreProperties>
</file>